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OOD TOWN\FOOD TOWN掲載資料\生産計画達成表\"/>
    </mc:Choice>
  </mc:AlternateContent>
  <xr:revisionPtr revIDLastSave="0" documentId="13_ncr:1_{7EF9C54E-FB24-46DC-8A1D-783C4E63959E}" xr6:coauthVersionLast="47" xr6:coauthVersionMax="47" xr10:uidLastSave="{00000000-0000-0000-0000-000000000000}"/>
  <bookViews>
    <workbookView xWindow="-28920" yWindow="1770" windowWidth="29040" windowHeight="15840" xr2:uid="{00000000-000D-0000-FFFF-FFFF00000000}"/>
  </bookViews>
  <sheets>
    <sheet name="（３部用）" sheetId="1" r:id="rId1"/>
  </sheets>
  <definedNames>
    <definedName name="_xlnm.Print_Area" localSheetId="0">'（３部用）'!$A$1:$AC$60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9" i="1" l="1"/>
  <c r="L49" i="1" s="1"/>
  <c r="M49" i="1" s="1"/>
  <c r="N49" i="1" s="1"/>
  <c r="O49" i="1" s="1"/>
  <c r="P49" i="1" s="1"/>
  <c r="Q49" i="1" s="1"/>
  <c r="R49" i="1" s="1"/>
  <c r="S49" i="1" s="1"/>
  <c r="T49" i="1" s="1"/>
  <c r="U49" i="1" s="1"/>
  <c r="V49" i="1" s="1"/>
  <c r="W49" i="1" s="1"/>
  <c r="J49" i="1"/>
  <c r="I49" i="1"/>
  <c r="H49" i="1"/>
  <c r="G49" i="1"/>
  <c r="F49" i="1"/>
  <c r="E49" i="1"/>
  <c r="D49" i="1"/>
  <c r="X49" i="1" l="1"/>
  <c r="T50" i="1" l="1"/>
  <c r="S50" i="1"/>
  <c r="R50" i="1"/>
  <c r="Q50" i="1"/>
  <c r="O50" i="1"/>
  <c r="N50" i="1"/>
  <c r="X50" i="1"/>
  <c r="W50" i="1"/>
  <c r="V50" i="1"/>
  <c r="U50" i="1"/>
  <c r="M50" i="1"/>
  <c r="L50" i="1"/>
  <c r="K50" i="1"/>
  <c r="J50" i="1"/>
  <c r="I50" i="1"/>
  <c r="H50" i="1"/>
  <c r="G50" i="1"/>
  <c r="F50" i="1"/>
  <c r="E50" i="1"/>
  <c r="D50" i="1"/>
  <c r="P50" i="1"/>
  <c r="C50" i="1"/>
</calcChain>
</file>

<file path=xl/sharedStrings.xml><?xml version="1.0" encoding="utf-8"?>
<sst xmlns="http://schemas.openxmlformats.org/spreadsheetml/2006/main" count="87" uniqueCount="19">
  <si>
    <t>特記事項（調整内容、指示内容、結果等）</t>
    <phoneticPr fontId="4"/>
  </si>
  <si>
    <t>時刻</t>
    <rPh sb="0" eb="2">
      <t>ジコク</t>
    </rPh>
    <phoneticPr fontId="4"/>
  </si>
  <si>
    <t>時間</t>
    <rPh sb="0" eb="2">
      <t>ジカン</t>
    </rPh>
    <phoneticPr fontId="4"/>
  </si>
  <si>
    <t>内容</t>
    <rPh sb="0" eb="2">
      <t>ナイヨウ</t>
    </rPh>
    <phoneticPr fontId="4"/>
  </si>
  <si>
    <t>記入者</t>
    <rPh sb="0" eb="2">
      <t>キニュウ</t>
    </rPh>
    <rPh sb="2" eb="3">
      <t>シャ</t>
    </rPh>
    <phoneticPr fontId="4"/>
  </si>
  <si>
    <t>生産計画</t>
    <rPh sb="0" eb="2">
      <t>セイサン</t>
    </rPh>
    <rPh sb="2" eb="4">
      <t>ケイカク</t>
    </rPh>
    <phoneticPr fontId="4"/>
  </si>
  <si>
    <t>s</t>
    <phoneticPr fontId="4"/>
  </si>
  <si>
    <t>甲</t>
    <rPh sb="0" eb="1">
      <t>コウ</t>
    </rPh>
    <phoneticPr fontId="4"/>
  </si>
  <si>
    <t>サック実出来高（累計）</t>
    <rPh sb="3" eb="4">
      <t>ジツ</t>
    </rPh>
    <rPh sb="4" eb="7">
      <t>デキダカ</t>
    </rPh>
    <rPh sb="8" eb="10">
      <t>ルイケイ</t>
    </rPh>
    <phoneticPr fontId="4"/>
  </si>
  <si>
    <t>ｓ</t>
    <phoneticPr fontId="4"/>
  </si>
  <si>
    <t>s/h</t>
    <phoneticPr fontId="4"/>
  </si>
  <si>
    <t>ｓ</t>
    <phoneticPr fontId="4"/>
  </si>
  <si>
    <t>1時間当たりの出来高</t>
    <rPh sb="1" eb="3">
      <t>ジカン</t>
    </rPh>
    <rPh sb="3" eb="4">
      <t>ア</t>
    </rPh>
    <rPh sb="7" eb="10">
      <t>デキダカ</t>
    </rPh>
    <phoneticPr fontId="4"/>
  </si>
  <si>
    <t>s/h</t>
    <phoneticPr fontId="4"/>
  </si>
  <si>
    <t>s/h</t>
    <phoneticPr fontId="4"/>
  </si>
  <si>
    <t>s/h</t>
    <phoneticPr fontId="4"/>
  </si>
  <si>
    <t>計画との差異</t>
    <rPh sb="0" eb="2">
      <t>ケイカク</t>
    </rPh>
    <rPh sb="4" eb="6">
      <t>サイ</t>
    </rPh>
    <phoneticPr fontId="4"/>
  </si>
  <si>
    <r>
      <t>S</t>
    </r>
    <r>
      <rPr>
        <sz val="11"/>
        <rFont val="ＭＳ Ｐゴシック"/>
        <family val="3"/>
        <charset val="128"/>
      </rPr>
      <t xml:space="preserve"> </t>
    </r>
    <phoneticPr fontId="4"/>
  </si>
  <si>
    <t>　計画との差異は実出来高-計画出来高（累計)を記入する</t>
    <rPh sb="1" eb="3">
      <t>ケイカク</t>
    </rPh>
    <rPh sb="5" eb="7">
      <t>サイ</t>
    </rPh>
    <rPh sb="8" eb="9">
      <t>ジツ</t>
    </rPh>
    <rPh sb="9" eb="12">
      <t>デキダカ</t>
    </rPh>
    <rPh sb="13" eb="15">
      <t>ケイカク</t>
    </rPh>
    <rPh sb="15" eb="18">
      <t>デキダカ</t>
    </rPh>
    <rPh sb="19" eb="21">
      <t>ルイケイ</t>
    </rPh>
    <rPh sb="23" eb="25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</si>
</sst>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%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50">
    <xf numFmtId="0" fontId="0" fillId="0" borderId="0" xfId="0"/>
    <xf numFmtId="0" fontId="2" fillId="0" borderId="0" xfId="1" applyFo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1" fillId="0" borderId="0" xfId="1" applyFill="1" applyBorder="1">
      <alignment vertical="center"/>
    </xf>
    <xf numFmtId="0" fontId="1" fillId="0" borderId="0" xfId="1">
      <alignment vertical="center"/>
    </xf>
    <xf numFmtId="0" fontId="2" fillId="0" borderId="1" xfId="1" applyFont="1" applyBorder="1">
      <alignment vertical="center"/>
    </xf>
    <xf numFmtId="0" fontId="2" fillId="0" borderId="0" xfId="1" applyFont="1" applyFill="1" applyBorder="1">
      <alignment vertical="center"/>
    </xf>
    <xf numFmtId="0" fontId="2" fillId="0" borderId="2" xfId="1" applyFont="1" applyBorder="1">
      <alignment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2" fillId="0" borderId="4" xfId="1" applyFont="1" applyFill="1" applyBorder="1">
      <alignment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9" xfId="1" applyFont="1" applyBorder="1">
      <alignment vertical="center"/>
    </xf>
    <xf numFmtId="0" fontId="2" fillId="0" borderId="10" xfId="1" applyFont="1" applyBorder="1">
      <alignment vertical="center"/>
    </xf>
    <xf numFmtId="0" fontId="2" fillId="0" borderId="0" xfId="1" applyFont="1" applyBorder="1">
      <alignment vertical="center"/>
    </xf>
    <xf numFmtId="0" fontId="6" fillId="0" borderId="12" xfId="1" applyFont="1" applyBorder="1" applyAlignment="1">
      <alignment horizontal="center" vertical="center"/>
    </xf>
    <xf numFmtId="20" fontId="6" fillId="0" borderId="12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176" fontId="6" fillId="0" borderId="14" xfId="1" applyNumberFormat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176" fontId="8" fillId="0" borderId="15" xfId="1" applyNumberFormat="1" applyFont="1" applyBorder="1" applyAlignment="1">
      <alignment horizontal="right" vertical="center"/>
    </xf>
    <xf numFmtId="176" fontId="6" fillId="0" borderId="16" xfId="1" applyNumberFormat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right" vertical="center"/>
    </xf>
    <xf numFmtId="0" fontId="8" fillId="0" borderId="15" xfId="1" applyFont="1" applyBorder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8" fillId="0" borderId="17" xfId="1" applyFont="1" applyBorder="1" applyAlignment="1">
      <alignment horizontal="right" vertical="center"/>
    </xf>
    <xf numFmtId="0" fontId="10" fillId="0" borderId="18" xfId="1" applyFont="1" applyFill="1" applyBorder="1" applyAlignment="1">
      <alignment vertical="center"/>
    </xf>
    <xf numFmtId="0" fontId="1" fillId="0" borderId="18" xfId="1" applyBorder="1">
      <alignment vertical="center"/>
    </xf>
    <xf numFmtId="0" fontId="2" fillId="0" borderId="0" xfId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2" fillId="0" borderId="19" xfId="1" applyFont="1" applyBorder="1" applyAlignment="1">
      <alignment horizontal="right" vertical="center"/>
    </xf>
    <xf numFmtId="177" fontId="6" fillId="0" borderId="12" xfId="1" applyNumberFormat="1" applyFont="1" applyBorder="1" applyAlignment="1">
      <alignment horizontal="center" vertical="center"/>
    </xf>
    <xf numFmtId="176" fontId="8" fillId="0" borderId="16" xfId="1" applyNumberFormat="1" applyFont="1" applyBorder="1" applyAlignment="1">
      <alignment horizontal="center" vertical="center"/>
    </xf>
    <xf numFmtId="176" fontId="8" fillId="0" borderId="15" xfId="1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8" xfId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8" xfId="1" applyFill="1" applyBorder="1" applyAlignment="1">
      <alignment vertical="center"/>
    </xf>
    <xf numFmtId="0" fontId="6" fillId="0" borderId="13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11" fillId="0" borderId="18" xfId="1" applyFont="1" applyBorder="1" applyAlignment="1">
      <alignment horizontal="right" vertical="center"/>
    </xf>
    <xf numFmtId="0" fontId="2" fillId="0" borderId="7" xfId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7" xfId="1" applyFill="1" applyBorder="1" applyAlignment="1">
      <alignment vertical="center"/>
    </xf>
  </cellXfs>
  <cellStyles count="2">
    <cellStyle name="標準" xfId="0" builtinId="0"/>
    <cellStyle name="標準_【ココナッツポッキー】出来高目標グラフ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　  　月　  　日　　曜日　ライン出来高目標 （品種 ）</a:t>
            </a:r>
            <a:endParaRPr lang="en-US" altLang="ja-JP"/>
          </a:p>
          <a:p>
            <a:pPr>
              <a:defRPr sz="2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      
</a:t>
            </a:r>
          </a:p>
        </c:rich>
      </c:tx>
      <c:layout>
        <c:manualLayout>
          <c:xMode val="edge"/>
          <c:yMode val="edge"/>
          <c:x val="0.19198751300728409"/>
          <c:y val="4.240282685512367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877803130213418E-2"/>
          <c:y val="5.585834331221784E-2"/>
          <c:w val="0.92663891779396457"/>
          <c:h val="0.91660777385159009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00FF"/>
              </a:solidFill>
              <a:prstDash val="lgDash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7.4287676342754015E-3"/>
                  <c:y val="-2.029622883881404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7B-441A-9BD4-F6312C9E9B30}"/>
                </c:ext>
              </c:extLst>
            </c:dLbl>
            <c:dLbl>
              <c:idx val="1"/>
              <c:layout>
                <c:manualLayout>
                  <c:x val="-5.1603728188922065E-3"/>
                  <c:y val="1.1663714602421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7B-441A-9BD4-F6312C9E9B30}"/>
                </c:ext>
              </c:extLst>
            </c:dLbl>
            <c:dLbl>
              <c:idx val="2"/>
              <c:layout>
                <c:manualLayout>
                  <c:x val="-1.0859961233069298E-2"/>
                  <c:y val="2.5375089799721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7B-441A-9BD4-F6312C9E9B30}"/>
                </c:ext>
              </c:extLst>
            </c:dLbl>
            <c:dLbl>
              <c:idx val="3"/>
              <c:layout>
                <c:manualLayout>
                  <c:x val="-1.343774704272096E-2"/>
                  <c:y val="1.85916913116776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7B-441A-9BD4-F6312C9E9B30}"/>
                </c:ext>
              </c:extLst>
            </c:dLbl>
            <c:dLbl>
              <c:idx val="4"/>
              <c:layout>
                <c:manualLayout>
                  <c:x val="-1.3414130462100965E-2"/>
                  <c:y val="2.0995646014277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7B-441A-9BD4-F6312C9E9B30}"/>
                </c:ext>
              </c:extLst>
            </c:dLbl>
            <c:dLbl>
              <c:idx val="5"/>
              <c:layout>
                <c:manualLayout>
                  <c:x val="-1.3390459455935796E-2"/>
                  <c:y val="1.9159243992665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7B-441A-9BD4-F6312C9E9B30}"/>
                </c:ext>
              </c:extLst>
            </c:dLbl>
            <c:dLbl>
              <c:idx val="6"/>
              <c:layout>
                <c:manualLayout>
                  <c:x val="-1.5968245265587461E-2"/>
                  <c:y val="2.08564849143467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7B-441A-9BD4-F6312C9E9B30}"/>
                </c:ext>
              </c:extLst>
            </c:dLbl>
            <c:dLbl>
              <c:idx val="7"/>
              <c:layout>
                <c:manualLayout>
                  <c:x val="-1.5944628684967436E-2"/>
                  <c:y val="2.1140298274190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7B-441A-9BD4-F6312C9E9B30}"/>
                </c:ext>
              </c:extLst>
            </c:dLbl>
            <c:dLbl>
              <c:idx val="8"/>
              <c:layout>
                <c:manualLayout>
                  <c:x val="-1.3319500862985433E-2"/>
                  <c:y val="1.8597182471659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7B-441A-9BD4-F6312C9E9B30}"/>
                </c:ext>
              </c:extLst>
            </c:dLbl>
            <c:dLbl>
              <c:idx val="9"/>
              <c:layout>
                <c:manualLayout>
                  <c:x val="-1.329588428236541E-2"/>
                  <c:y val="1.88809958315034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7B-441A-9BD4-F6312C9E9B30}"/>
                </c:ext>
              </c:extLst>
            </c:dLbl>
            <c:dLbl>
              <c:idx val="10"/>
              <c:layout>
                <c:manualLayout>
                  <c:x val="-1.4312796002526945E-2"/>
                  <c:y val="1.633788002897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7B-441A-9BD4-F6312C9E9B30}"/>
                </c:ext>
              </c:extLst>
            </c:dLbl>
            <c:dLbl>
              <c:idx val="11"/>
              <c:layout>
                <c:manualLayout>
                  <c:x val="-1.6890636237723782E-2"/>
                  <c:y val="2.72224001025972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7B-441A-9BD4-F6312C9E9B30}"/>
                </c:ext>
              </c:extLst>
            </c:dLbl>
            <c:dLbl>
              <c:idx val="12"/>
              <c:layout>
                <c:manualLayout>
                  <c:x val="-1.6346673868395247E-2"/>
                  <c:y val="1.6198718929041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7B-441A-9BD4-F6312C9E9B30}"/>
                </c:ext>
              </c:extLst>
            </c:dLbl>
            <c:dLbl>
              <c:idx val="13"/>
              <c:layout>
                <c:manualLayout>
                  <c:x val="-9.038923777942862E-3"/>
                  <c:y val="1.5775818507966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7B-441A-9BD4-F6312C9E9B30}"/>
                </c:ext>
              </c:extLst>
            </c:dLbl>
            <c:dLbl>
              <c:idx val="14"/>
              <c:layout>
                <c:manualLayout>
                  <c:x val="-1.1096472649976348E-2"/>
                  <c:y val="1.6059631867810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7B-441A-9BD4-F6312C9E9B30}"/>
                </c:ext>
              </c:extLst>
            </c:dLbl>
            <c:dLbl>
              <c:idx val="15"/>
              <c:layout>
                <c:manualLayout>
                  <c:x val="-1.3674258459628066E-2"/>
                  <c:y val="2.12903676553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7B-441A-9BD4-F6312C9E9B30}"/>
                </c:ext>
              </c:extLst>
            </c:dLbl>
            <c:dLbl>
              <c:idx val="16"/>
              <c:layout>
                <c:manualLayout>
                  <c:x val="-1.3650641879008043E-2"/>
                  <c:y val="1.87473258915544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7B-441A-9BD4-F6312C9E9B30}"/>
                </c:ext>
              </c:extLst>
            </c:dLbl>
            <c:dLbl>
              <c:idx val="17"/>
              <c:layout>
                <c:manualLayout>
                  <c:x val="-2.4553089499273626E-2"/>
                  <c:y val="2.5391489240966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7B-441A-9BD4-F6312C9E9B30}"/>
                </c:ext>
              </c:extLst>
            </c:dLbl>
            <c:dLbl>
              <c:idx val="18"/>
              <c:layout>
                <c:manualLayout>
                  <c:x val="-1.9846796224638159E-2"/>
                  <c:y val="4.1929719561941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7B-441A-9BD4-F6312C9E9B30}"/>
                </c:ext>
              </c:extLst>
            </c:dLbl>
            <c:dLbl>
              <c:idx val="19"/>
              <c:layout>
                <c:manualLayout>
                  <c:x val="-1.9302888280854684E-2"/>
                  <c:y val="3.161275216930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F7B-441A-9BD4-F6312C9E9B30}"/>
                </c:ext>
              </c:extLst>
            </c:dLbl>
            <c:dLbl>
              <c:idx val="20"/>
              <c:layout>
                <c:manualLayout>
                  <c:x val="-2.1880674090506404E-2"/>
                  <c:y val="3.5430134433741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F7B-441A-9BD4-F6312C9E9B30}"/>
                </c:ext>
              </c:extLst>
            </c:dLbl>
            <c:dLbl>
              <c:idx val="21"/>
              <c:layout>
                <c:manualLayout>
                  <c:x val="-2.4458514325703295E-2"/>
                  <c:y val="2.7233382422561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7B-441A-9BD4-F6312C9E9B30}"/>
                </c:ext>
              </c:extLst>
            </c:dLbl>
            <c:dLbl>
              <c:idx val="22"/>
              <c:layout>
                <c:manualLayout>
                  <c:x val="-1.3904828487260278E-2"/>
                  <c:y val="2.8930549305542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7B-441A-9BD4-F6312C9E9B30}"/>
                </c:ext>
              </c:extLst>
            </c:dLbl>
            <c:dLbl>
              <c:idx val="23"/>
              <c:layout>
                <c:manualLayout>
                  <c:x val="-0.60571773933811934"/>
                  <c:y val="6.78445229681978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625" b="1" i="0" u="none" strike="noStrike" baseline="30000">
                      <a:solidFill>
                        <a:srgbClr val="96969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7B-441A-9BD4-F6312C9E9B30}"/>
                </c:ext>
              </c:extLst>
            </c:dLbl>
            <c:dLbl>
              <c:idx val="2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625" b="1" i="0" u="none" strike="noStrike" baseline="30000">
                      <a:solidFill>
                        <a:srgbClr val="96969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7B-441A-9BD4-F6312C9E9B3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625" b="1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'（３部用）'!$C$48:$AB$48</c:f>
              <c:numCache>
                <c:formatCode>h:mm</c:formatCode>
                <c:ptCount val="24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0.41666666666666669</c:v>
                </c:pt>
                <c:pt idx="4">
                  <c:v>0.45833333333333331</c:v>
                </c:pt>
                <c:pt idx="5">
                  <c:v>0.5</c:v>
                </c:pt>
                <c:pt idx="6">
                  <c:v>0.54166666666666663</c:v>
                </c:pt>
                <c:pt idx="7">
                  <c:v>0.58333333333333337</c:v>
                </c:pt>
                <c:pt idx="8">
                  <c:v>0.625</c:v>
                </c:pt>
                <c:pt idx="9">
                  <c:v>0.66666666666666663</c:v>
                </c:pt>
                <c:pt idx="10">
                  <c:v>0.70833333333333337</c:v>
                </c:pt>
                <c:pt idx="11">
                  <c:v>0.75</c:v>
                </c:pt>
                <c:pt idx="12">
                  <c:v>0.79166666666666696</c:v>
                </c:pt>
                <c:pt idx="13">
                  <c:v>0.83333333333333304</c:v>
                </c:pt>
                <c:pt idx="14">
                  <c:v>0.875</c:v>
                </c:pt>
                <c:pt idx="15">
                  <c:v>0.91666666666666696</c:v>
                </c:pt>
                <c:pt idx="16">
                  <c:v>0.95833333333333304</c:v>
                </c:pt>
                <c:pt idx="17">
                  <c:v>1</c:v>
                </c:pt>
                <c:pt idx="18">
                  <c:v>1.0416666666666701</c:v>
                </c:pt>
                <c:pt idx="19">
                  <c:v>1.0833333333333299</c:v>
                </c:pt>
                <c:pt idx="20">
                  <c:v>1.125</c:v>
                </c:pt>
                <c:pt idx="21">
                  <c:v>1.1666666666666701</c:v>
                </c:pt>
              </c:numCache>
            </c:numRef>
          </c:cat>
          <c:val>
            <c:numRef>
              <c:f>'（３部用）'!$C$49:$AB$49</c:f>
              <c:numCache>
                <c:formatCode>0_ </c:formatCode>
                <c:ptCount val="24"/>
                <c:pt idx="0">
                  <c:v>16000</c:v>
                </c:pt>
                <c:pt idx="1">
                  <c:v>32000</c:v>
                </c:pt>
                <c:pt idx="2">
                  <c:v>48000</c:v>
                </c:pt>
                <c:pt idx="3">
                  <c:v>64000</c:v>
                </c:pt>
                <c:pt idx="4">
                  <c:v>80000</c:v>
                </c:pt>
                <c:pt idx="5">
                  <c:v>96000</c:v>
                </c:pt>
                <c:pt idx="6">
                  <c:v>112000</c:v>
                </c:pt>
                <c:pt idx="7">
                  <c:v>128000</c:v>
                </c:pt>
                <c:pt idx="8">
                  <c:v>144000</c:v>
                </c:pt>
                <c:pt idx="9">
                  <c:v>158650</c:v>
                </c:pt>
                <c:pt idx="10">
                  <c:v>173300</c:v>
                </c:pt>
                <c:pt idx="11">
                  <c:v>187950</c:v>
                </c:pt>
                <c:pt idx="12">
                  <c:v>202600</c:v>
                </c:pt>
                <c:pt idx="13">
                  <c:v>217250</c:v>
                </c:pt>
                <c:pt idx="14">
                  <c:v>231900</c:v>
                </c:pt>
                <c:pt idx="15">
                  <c:v>246550</c:v>
                </c:pt>
                <c:pt idx="16">
                  <c:v>261200</c:v>
                </c:pt>
                <c:pt idx="17">
                  <c:v>275850</c:v>
                </c:pt>
                <c:pt idx="18">
                  <c:v>290500</c:v>
                </c:pt>
                <c:pt idx="19">
                  <c:v>305150</c:v>
                </c:pt>
                <c:pt idx="20">
                  <c:v>319800</c:v>
                </c:pt>
                <c:pt idx="21">
                  <c:v>334450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8F7B-441A-9BD4-F6312C9E9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472896"/>
        <c:axId val="659473288"/>
      </c:lineChart>
      <c:catAx>
        <c:axId val="659472896"/>
        <c:scaling>
          <c:orientation val="minMax"/>
        </c:scaling>
        <c:delete val="0"/>
        <c:axPos val="b"/>
        <c:majorGridlines/>
        <c:numFmt formatCode="h:mm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9473288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659473288"/>
        <c:scaling>
          <c:orientation val="minMax"/>
          <c:max val="330000"/>
          <c:min val="0"/>
        </c:scaling>
        <c:delete val="0"/>
        <c:axPos val="l"/>
        <c:majorGridlines>
          <c:spPr>
            <a:ln w="12700">
              <a:solidFill>
                <a:schemeClr val="tx1"/>
              </a:solidFill>
              <a:prstDash val="sysDash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27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数量（ｻｯｸ）</a:t>
                </a:r>
              </a:p>
            </c:rich>
          </c:tx>
          <c:layout>
            <c:manualLayout>
              <c:xMode val="edge"/>
              <c:yMode val="edge"/>
              <c:x val="2.6014568158168575E-3"/>
              <c:y val="3.5335689045936395E-3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9472896"/>
        <c:crosses val="autoZero"/>
        <c:crossBetween val="midCat"/>
        <c:majorUnit val="20000"/>
        <c:minorUnit val="10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Footer>&amp;R&amp;Z&amp;F</c:oddFooter>
    </c:headerFooter>
    <c:pageMargins b="0.43307086614173229" l="0.19685039370078741" r="0.19685039370078741" t="0.35433070866141736" header="0.51181102362204722" footer="0.1968503937007874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163784</xdr:colOff>
      <xdr:row>0</xdr:row>
      <xdr:rowOff>72018</xdr:rowOff>
    </xdr:from>
    <xdr:to>
      <xdr:col>20</xdr:col>
      <xdr:colOff>929268</xdr:colOff>
      <xdr:row>46</xdr:row>
      <xdr:rowOff>162622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21</xdr:col>
      <xdr:colOff>76200</xdr:colOff>
      <xdr:row>2</xdr:row>
      <xdr:rowOff>76200</xdr:rowOff>
    </xdr:from>
    <xdr:to>
      <xdr:col>31</xdr:col>
      <xdr:colOff>19050</xdr:colOff>
      <xdr:row>3</xdr:row>
      <xdr:rowOff>171450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726150" y="361950"/>
          <a:ext cx="78390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3152" tIns="41148" rIns="0" bIns="0" anchor="t" upright="1"/>
        <a:lstStyle/>
        <a:p>
          <a:pPr algn="l" rtl="0"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調整、停止内容記入欄</a:t>
          </a:r>
          <a:endParaRPr lang="ja-JP" altLang="en-US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0.07622</cdr:x>
      <cdr:y>0.80086</cdr:y>
    </cdr:from>
    <cdr:to>
      <cdr:x>0.07622</cdr:x>
      <cdr:y>0.887</cdr:y>
    </cdr:to>
    <cdr:sp macro="" textlink="">
      <cdr:nvSpPr>
        <cdr:cNvPr id="2969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399178" y="10804696"/>
          <a:ext cx="0" cy="116176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0.05955</cdr:x>
      <cdr:y>0.7671</cdr:y>
    </cdr:from>
    <cdr:to>
      <cdr:x>0.12919</cdr:x>
      <cdr:y>0.80185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3971" y="10349363"/>
          <a:ext cx="1275493" cy="4687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3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計画数量推移</a:t>
          </a:r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3"/>
    <pageSetUpPr fitToPage="1"/>
  </sheetPr>
  <dimension ref="A1:AD55"/>
  <sheetViews>
    <sheetView tabSelected="1" view="pageBreakPreview" zoomScale="41" zoomScaleNormal="75" zoomScaleSheetLayoutView="41" workbookViewId="0">
      <selection activeCell="W20" sqref="W20:AB21"/>
    </sheetView>
  </sheetViews>
  <sheetFormatPr defaultColWidth="9" defaultRowHeight="13" x14ac:dyDescent="0.2"/>
  <cols>
    <col min="1" max="1" width="18" style="5" customWidth="1"/>
    <col min="2" max="2" width="12" style="14" customWidth="1"/>
    <col min="3" max="3" width="13.36328125" style="5" customWidth="1"/>
    <col min="4" max="8" width="13.36328125" style="1" customWidth="1"/>
    <col min="9" max="9" width="15.26953125" style="1" customWidth="1"/>
    <col min="10" max="10" width="15.90625" style="1" customWidth="1"/>
    <col min="11" max="12" width="15.26953125" style="1" customWidth="1"/>
    <col min="13" max="13" width="14.26953125" style="1" customWidth="1"/>
    <col min="14" max="14" width="15" style="1" customWidth="1"/>
    <col min="15" max="15" width="14.08984375" style="1" customWidth="1"/>
    <col min="16" max="16" width="14.7265625" style="1" customWidth="1"/>
    <col min="17" max="18" width="14" style="1" customWidth="1"/>
    <col min="19" max="19" width="14.36328125" style="1" customWidth="1"/>
    <col min="20" max="20" width="14.08984375" style="1" customWidth="1"/>
    <col min="21" max="22" width="13.7265625" style="1" customWidth="1"/>
    <col min="23" max="23" width="15.6328125" style="1" customWidth="1"/>
    <col min="24" max="24" width="15" style="1" customWidth="1"/>
    <col min="25" max="25" width="13.90625" style="1" customWidth="1"/>
    <col min="26" max="26" width="8.453125" style="1" customWidth="1"/>
    <col min="27" max="27" width="1.453125" style="1" hidden="1" customWidth="1"/>
    <col min="28" max="28" width="17" style="5" hidden="1" customWidth="1"/>
    <col min="29" max="30" width="13.90625" style="5" customWidth="1"/>
    <col min="31" max="16384" width="9" style="5"/>
  </cols>
  <sheetData>
    <row r="1" spans="18:30" ht="11.25" customHeight="1" x14ac:dyDescent="0.2">
      <c r="S1" s="2" t="s">
        <v>0</v>
      </c>
      <c r="T1" s="2"/>
      <c r="U1" s="2"/>
      <c r="V1" s="2"/>
      <c r="W1" s="2"/>
      <c r="X1" s="2"/>
      <c r="Y1" s="2"/>
      <c r="Z1" s="2"/>
      <c r="AA1" s="2"/>
      <c r="AB1" s="2"/>
      <c r="AC1" s="3"/>
      <c r="AD1" s="4"/>
    </row>
    <row r="2" spans="18:30" ht="11.25" customHeight="1" x14ac:dyDescent="0.2">
      <c r="R2" s="6"/>
      <c r="S2" s="3" t="s">
        <v>1</v>
      </c>
      <c r="T2" s="7"/>
      <c r="U2" s="7"/>
      <c r="V2" s="7"/>
      <c r="W2" s="7"/>
      <c r="X2" s="7"/>
      <c r="Y2" s="7"/>
      <c r="Z2" s="7"/>
      <c r="AA2" s="7"/>
      <c r="AB2" s="4"/>
      <c r="AC2" s="4"/>
      <c r="AD2" s="4"/>
    </row>
    <row r="3" spans="18:30" ht="37.5" customHeight="1" x14ac:dyDescent="0.2">
      <c r="R3" s="8"/>
      <c r="S3" s="7"/>
      <c r="T3" s="7"/>
      <c r="U3" s="7"/>
      <c r="V3" s="7"/>
      <c r="W3" s="7"/>
      <c r="X3" s="7"/>
      <c r="Y3" s="7"/>
      <c r="Z3" s="7"/>
      <c r="AA3" s="7"/>
      <c r="AB3" s="4"/>
      <c r="AC3" s="4"/>
      <c r="AD3" s="4"/>
    </row>
    <row r="4" spans="18:30" ht="26.25" customHeight="1" thickBot="1" x14ac:dyDescent="0.25">
      <c r="R4" s="8"/>
      <c r="S4" s="7"/>
      <c r="T4" s="7"/>
      <c r="U4" s="7"/>
      <c r="V4" s="7"/>
      <c r="W4" s="7"/>
      <c r="X4" s="7"/>
      <c r="Y4" s="7"/>
      <c r="Z4" s="7"/>
      <c r="AA4" s="7"/>
      <c r="AB4" s="4"/>
      <c r="AC4" s="4"/>
      <c r="AD4" s="4"/>
    </row>
    <row r="5" spans="18:30" ht="26.25" customHeight="1" thickBot="1" x14ac:dyDescent="0.25">
      <c r="R5" s="8"/>
      <c r="S5" s="7"/>
      <c r="T5" s="7"/>
      <c r="U5" s="7"/>
      <c r="V5" s="9" t="s">
        <v>2</v>
      </c>
      <c r="W5" s="10" t="s">
        <v>3</v>
      </c>
      <c r="X5" s="11"/>
      <c r="Y5" s="11"/>
      <c r="Z5" s="11"/>
      <c r="AA5" s="11"/>
      <c r="AB5" s="12"/>
      <c r="AC5" s="13" t="s">
        <v>4</v>
      </c>
      <c r="AD5" s="4"/>
    </row>
    <row r="6" spans="18:30" ht="26.25" customHeight="1" x14ac:dyDescent="0.2">
      <c r="R6" s="8"/>
      <c r="S6" s="7"/>
      <c r="T6" s="7"/>
      <c r="U6" s="7"/>
      <c r="V6" s="47"/>
      <c r="W6" s="47"/>
      <c r="X6" s="48"/>
      <c r="Y6" s="48"/>
      <c r="Z6" s="48"/>
      <c r="AA6" s="48"/>
      <c r="AB6" s="48"/>
      <c r="AC6" s="49"/>
      <c r="AD6" s="4"/>
    </row>
    <row r="7" spans="18:30" ht="26.25" customHeight="1" x14ac:dyDescent="0.2">
      <c r="R7" s="8"/>
      <c r="S7" s="7"/>
      <c r="T7" s="7"/>
      <c r="U7" s="7"/>
      <c r="V7" s="42"/>
      <c r="W7" s="42"/>
      <c r="X7" s="42"/>
      <c r="Y7" s="42"/>
      <c r="Z7" s="42"/>
      <c r="AA7" s="42"/>
      <c r="AB7" s="42"/>
      <c r="AC7" s="42"/>
      <c r="AD7" s="4"/>
    </row>
    <row r="8" spans="18:30" ht="26.25" customHeight="1" x14ac:dyDescent="0.2">
      <c r="R8" s="8"/>
      <c r="S8" s="7"/>
      <c r="T8" s="7"/>
      <c r="U8" s="7"/>
      <c r="V8" s="40"/>
      <c r="W8" s="40"/>
      <c r="X8" s="42"/>
      <c r="Y8" s="42"/>
      <c r="Z8" s="42"/>
      <c r="AA8" s="42"/>
      <c r="AB8" s="42"/>
      <c r="AC8" s="43"/>
      <c r="AD8" s="4"/>
    </row>
    <row r="9" spans="18:30" ht="26.25" customHeight="1" x14ac:dyDescent="0.2">
      <c r="R9" s="8"/>
      <c r="S9" s="7"/>
      <c r="T9" s="7"/>
      <c r="U9" s="7"/>
      <c r="V9" s="42"/>
      <c r="W9" s="42"/>
      <c r="X9" s="42"/>
      <c r="Y9" s="42"/>
      <c r="Z9" s="42"/>
      <c r="AA9" s="42"/>
      <c r="AB9" s="42"/>
      <c r="AC9" s="42"/>
      <c r="AD9" s="4"/>
    </row>
    <row r="10" spans="18:30" ht="26.25" customHeight="1" x14ac:dyDescent="0.2">
      <c r="R10" s="8"/>
      <c r="S10" s="7"/>
      <c r="T10" s="7"/>
      <c r="U10" s="7"/>
      <c r="V10" s="40"/>
      <c r="W10" s="40"/>
      <c r="X10" s="42"/>
      <c r="Y10" s="42"/>
      <c r="Z10" s="42"/>
      <c r="AA10" s="42"/>
      <c r="AB10" s="42"/>
      <c r="AC10" s="43"/>
      <c r="AD10" s="4"/>
    </row>
    <row r="11" spans="18:30" ht="26.25" customHeight="1" x14ac:dyDescent="0.2">
      <c r="R11" s="8"/>
      <c r="S11" s="7"/>
      <c r="T11" s="7"/>
      <c r="U11" s="7"/>
      <c r="V11" s="42"/>
      <c r="W11" s="42"/>
      <c r="X11" s="42"/>
      <c r="Y11" s="42"/>
      <c r="Z11" s="42"/>
      <c r="AA11" s="42"/>
      <c r="AB11" s="42"/>
      <c r="AC11" s="42"/>
      <c r="AD11" s="4"/>
    </row>
    <row r="12" spans="18:30" ht="26.25" customHeight="1" x14ac:dyDescent="0.2">
      <c r="R12" s="8"/>
      <c r="S12" s="7"/>
      <c r="T12" s="7"/>
      <c r="U12" s="7"/>
      <c r="V12" s="40"/>
      <c r="W12" s="40"/>
      <c r="X12" s="42"/>
      <c r="Y12" s="42"/>
      <c r="Z12" s="42"/>
      <c r="AA12" s="42"/>
      <c r="AB12" s="42"/>
      <c r="AC12" s="43"/>
      <c r="AD12" s="4"/>
    </row>
    <row r="13" spans="18:30" ht="26.25" customHeight="1" x14ac:dyDescent="0.2">
      <c r="R13" s="8"/>
      <c r="S13" s="7"/>
      <c r="T13" s="7"/>
      <c r="U13" s="7"/>
      <c r="V13" s="42"/>
      <c r="W13" s="42"/>
      <c r="X13" s="42"/>
      <c r="Y13" s="42"/>
      <c r="Z13" s="42"/>
      <c r="AA13" s="42"/>
      <c r="AB13" s="42"/>
      <c r="AC13" s="42"/>
      <c r="AD13" s="4"/>
    </row>
    <row r="14" spans="18:30" ht="26.25" customHeight="1" x14ac:dyDescent="0.2">
      <c r="R14" s="8"/>
      <c r="S14" s="7"/>
      <c r="T14" s="7"/>
      <c r="U14" s="7"/>
      <c r="V14" s="40"/>
      <c r="W14" s="40"/>
      <c r="X14" s="42"/>
      <c r="Y14" s="42"/>
      <c r="Z14" s="42"/>
      <c r="AA14" s="42"/>
      <c r="AB14" s="42"/>
      <c r="AC14" s="43"/>
      <c r="AD14" s="4"/>
    </row>
    <row r="15" spans="18:30" ht="26.25" customHeight="1" x14ac:dyDescent="0.2">
      <c r="R15" s="8"/>
      <c r="S15" s="7"/>
      <c r="T15" s="7"/>
      <c r="U15" s="7"/>
      <c r="V15" s="42"/>
      <c r="W15" s="42"/>
      <c r="X15" s="42"/>
      <c r="Y15" s="42"/>
      <c r="Z15" s="42"/>
      <c r="AA15" s="42"/>
      <c r="AB15" s="42"/>
      <c r="AC15" s="42"/>
      <c r="AD15" s="4"/>
    </row>
    <row r="16" spans="18:30" ht="26.25" customHeight="1" x14ac:dyDescent="0.2">
      <c r="R16" s="8"/>
      <c r="S16" s="7"/>
      <c r="T16" s="7"/>
      <c r="U16" s="7"/>
      <c r="V16" s="40"/>
      <c r="W16" s="40"/>
      <c r="X16" s="42"/>
      <c r="Y16" s="42"/>
      <c r="Z16" s="42"/>
      <c r="AA16" s="42"/>
      <c r="AB16" s="42"/>
      <c r="AC16" s="43"/>
      <c r="AD16" s="4"/>
    </row>
    <row r="17" spans="18:30" ht="26.25" customHeight="1" x14ac:dyDescent="0.2">
      <c r="R17" s="8"/>
      <c r="S17" s="7"/>
      <c r="T17" s="7"/>
      <c r="U17" s="7"/>
      <c r="V17" s="42"/>
      <c r="W17" s="42"/>
      <c r="X17" s="42"/>
      <c r="Y17" s="42"/>
      <c r="Z17" s="42"/>
      <c r="AA17" s="42"/>
      <c r="AB17" s="42"/>
      <c r="AC17" s="42"/>
      <c r="AD17" s="4"/>
    </row>
    <row r="18" spans="18:30" ht="26.25" customHeight="1" x14ac:dyDescent="0.2">
      <c r="R18" s="8"/>
      <c r="S18" s="7"/>
      <c r="T18" s="7"/>
      <c r="U18" s="7"/>
      <c r="V18" s="40"/>
      <c r="W18" s="40"/>
      <c r="X18" s="42"/>
      <c r="Y18" s="42"/>
      <c r="Z18" s="42"/>
      <c r="AA18" s="42"/>
      <c r="AB18" s="42"/>
      <c r="AC18" s="43"/>
      <c r="AD18" s="4"/>
    </row>
    <row r="19" spans="18:30" ht="26.25" customHeight="1" x14ac:dyDescent="0.2">
      <c r="R19" s="8"/>
      <c r="S19" s="7"/>
      <c r="T19" s="7"/>
      <c r="U19" s="7"/>
      <c r="V19" s="42"/>
      <c r="W19" s="42"/>
      <c r="X19" s="42"/>
      <c r="Y19" s="42"/>
      <c r="Z19" s="42"/>
      <c r="AA19" s="42"/>
      <c r="AB19" s="42"/>
      <c r="AC19" s="42"/>
      <c r="AD19" s="4"/>
    </row>
    <row r="20" spans="18:30" ht="26.25" customHeight="1" x14ac:dyDescent="0.2">
      <c r="R20" s="8"/>
      <c r="S20" s="7"/>
      <c r="T20" s="7"/>
      <c r="U20" s="7"/>
      <c r="V20" s="40"/>
      <c r="W20" s="40"/>
      <c r="X20" s="42"/>
      <c r="Y20" s="42"/>
      <c r="Z20" s="42"/>
      <c r="AA20" s="42"/>
      <c r="AB20" s="42"/>
      <c r="AC20" s="43"/>
      <c r="AD20" s="4"/>
    </row>
    <row r="21" spans="18:30" ht="26.25" customHeight="1" x14ac:dyDescent="0.2">
      <c r="R21" s="8"/>
      <c r="S21" s="7"/>
      <c r="T21" s="7"/>
      <c r="U21" s="7"/>
      <c r="V21" s="42"/>
      <c r="W21" s="42"/>
      <c r="X21" s="42"/>
      <c r="Y21" s="42"/>
      <c r="Z21" s="42"/>
      <c r="AA21" s="42"/>
      <c r="AB21" s="42"/>
      <c r="AC21" s="42"/>
      <c r="AD21" s="4"/>
    </row>
    <row r="22" spans="18:30" ht="26.25" customHeight="1" x14ac:dyDescent="0.2">
      <c r="R22" s="8"/>
      <c r="S22" s="7"/>
      <c r="T22" s="7"/>
      <c r="U22" s="7"/>
      <c r="V22" s="40"/>
      <c r="W22" s="40"/>
      <c r="X22" s="42"/>
      <c r="Y22" s="42"/>
      <c r="Z22" s="42"/>
      <c r="AA22" s="42"/>
      <c r="AB22" s="42"/>
      <c r="AC22" s="43"/>
      <c r="AD22" s="4"/>
    </row>
    <row r="23" spans="18:30" ht="26.25" customHeight="1" x14ac:dyDescent="0.2">
      <c r="R23" s="8"/>
      <c r="S23" s="7"/>
      <c r="T23" s="7"/>
      <c r="U23" s="7"/>
      <c r="V23" s="42"/>
      <c r="W23" s="42"/>
      <c r="X23" s="42"/>
      <c r="Y23" s="42"/>
      <c r="Z23" s="42"/>
      <c r="AA23" s="42"/>
      <c r="AB23" s="42"/>
      <c r="AC23" s="42"/>
      <c r="AD23" s="4"/>
    </row>
    <row r="24" spans="18:30" ht="26.25" customHeight="1" x14ac:dyDescent="0.2">
      <c r="R24" s="8"/>
      <c r="S24" s="7"/>
      <c r="T24" s="7"/>
      <c r="U24" s="7"/>
      <c r="V24" s="40"/>
      <c r="W24" s="40"/>
      <c r="X24" s="42"/>
      <c r="Y24" s="42"/>
      <c r="Z24" s="42"/>
      <c r="AA24" s="42"/>
      <c r="AB24" s="42"/>
      <c r="AC24" s="43"/>
      <c r="AD24" s="4"/>
    </row>
    <row r="25" spans="18:30" ht="26.25" customHeight="1" x14ac:dyDescent="0.2">
      <c r="R25" s="8"/>
      <c r="S25" s="7"/>
      <c r="T25" s="7"/>
      <c r="U25" s="7"/>
      <c r="V25" s="42"/>
      <c r="W25" s="42"/>
      <c r="X25" s="42"/>
      <c r="Y25" s="42"/>
      <c r="Z25" s="42"/>
      <c r="AA25" s="42"/>
      <c r="AB25" s="42"/>
      <c r="AC25" s="42"/>
      <c r="AD25" s="4"/>
    </row>
    <row r="26" spans="18:30" ht="26.25" customHeight="1" x14ac:dyDescent="0.2">
      <c r="R26" s="8"/>
      <c r="S26" s="7"/>
      <c r="T26" s="7"/>
      <c r="U26" s="7"/>
      <c r="V26" s="40"/>
      <c r="W26" s="40"/>
      <c r="X26" s="42"/>
      <c r="Y26" s="42"/>
      <c r="Z26" s="42"/>
      <c r="AA26" s="42"/>
      <c r="AB26" s="42"/>
      <c r="AC26" s="43"/>
      <c r="AD26" s="4"/>
    </row>
    <row r="27" spans="18:30" ht="26.25" customHeight="1" x14ac:dyDescent="0.2">
      <c r="R27" s="8"/>
      <c r="S27" s="7"/>
      <c r="T27" s="7"/>
      <c r="U27" s="7"/>
      <c r="V27" s="42"/>
      <c r="W27" s="42"/>
      <c r="X27" s="42"/>
      <c r="Y27" s="42"/>
      <c r="Z27" s="42"/>
      <c r="AA27" s="42"/>
      <c r="AB27" s="42"/>
      <c r="AC27" s="42"/>
      <c r="AD27" s="4"/>
    </row>
    <row r="28" spans="18:30" ht="26.25" customHeight="1" x14ac:dyDescent="0.2">
      <c r="R28" s="8"/>
      <c r="S28" s="7"/>
      <c r="T28" s="7"/>
      <c r="U28" s="7"/>
      <c r="V28" s="40"/>
      <c r="W28" s="40"/>
      <c r="X28" s="42"/>
      <c r="Y28" s="42"/>
      <c r="Z28" s="42"/>
      <c r="AA28" s="42"/>
      <c r="AB28" s="42"/>
      <c r="AC28" s="43"/>
      <c r="AD28" s="4"/>
    </row>
    <row r="29" spans="18:30" ht="26.25" customHeight="1" x14ac:dyDescent="0.2">
      <c r="R29" s="8"/>
      <c r="S29" s="7"/>
      <c r="T29" s="7"/>
      <c r="U29" s="7"/>
      <c r="V29" s="42"/>
      <c r="W29" s="42"/>
      <c r="X29" s="42"/>
      <c r="Y29" s="42"/>
      <c r="Z29" s="42"/>
      <c r="AA29" s="42"/>
      <c r="AB29" s="42"/>
      <c r="AC29" s="42"/>
      <c r="AD29" s="4"/>
    </row>
    <row r="30" spans="18:30" ht="26.25" customHeight="1" x14ac:dyDescent="0.2">
      <c r="R30" s="8"/>
      <c r="S30" s="7"/>
      <c r="T30" s="7"/>
      <c r="U30" s="7"/>
      <c r="V30" s="40"/>
      <c r="W30" s="40"/>
      <c r="X30" s="42"/>
      <c r="Y30" s="42"/>
      <c r="Z30" s="42"/>
      <c r="AA30" s="42"/>
      <c r="AB30" s="42"/>
      <c r="AC30" s="43"/>
      <c r="AD30" s="4"/>
    </row>
    <row r="31" spans="18:30" ht="26.25" customHeight="1" x14ac:dyDescent="0.2">
      <c r="R31" s="8"/>
      <c r="S31" s="7"/>
      <c r="T31" s="7"/>
      <c r="U31" s="7"/>
      <c r="V31" s="42"/>
      <c r="W31" s="42"/>
      <c r="X31" s="42"/>
      <c r="Y31" s="42"/>
      <c r="Z31" s="42"/>
      <c r="AA31" s="42"/>
      <c r="AB31" s="42"/>
      <c r="AC31" s="42"/>
      <c r="AD31" s="4"/>
    </row>
    <row r="32" spans="18:30" ht="26.25" customHeight="1" x14ac:dyDescent="0.2">
      <c r="R32" s="8"/>
      <c r="S32" s="7"/>
      <c r="T32" s="7"/>
      <c r="U32" s="7"/>
      <c r="V32" s="40"/>
      <c r="W32" s="40"/>
      <c r="X32" s="42"/>
      <c r="Y32" s="42"/>
      <c r="Z32" s="42"/>
      <c r="AA32" s="42"/>
      <c r="AB32" s="42"/>
      <c r="AC32" s="43"/>
      <c r="AD32" s="4"/>
    </row>
    <row r="33" spans="1:30" ht="26.25" customHeight="1" x14ac:dyDescent="0.2">
      <c r="R33" s="8"/>
      <c r="S33" s="7"/>
      <c r="T33" s="7"/>
      <c r="U33" s="7"/>
      <c r="V33" s="42"/>
      <c r="W33" s="42"/>
      <c r="X33" s="42"/>
      <c r="Y33" s="42"/>
      <c r="Z33" s="42"/>
      <c r="AA33" s="42"/>
      <c r="AB33" s="42"/>
      <c r="AC33" s="42"/>
      <c r="AD33" s="4"/>
    </row>
    <row r="34" spans="1:30" ht="26.25" customHeight="1" x14ac:dyDescent="0.2">
      <c r="R34" s="8"/>
      <c r="S34" s="7"/>
      <c r="T34" s="7"/>
      <c r="U34" s="7"/>
      <c r="V34" s="40"/>
      <c r="W34" s="40"/>
      <c r="X34" s="42"/>
      <c r="Y34" s="42"/>
      <c r="Z34" s="42"/>
      <c r="AA34" s="42"/>
      <c r="AB34" s="42"/>
      <c r="AC34" s="43"/>
      <c r="AD34" s="4"/>
    </row>
    <row r="35" spans="1:30" ht="26.25" customHeight="1" thickBot="1" x14ac:dyDescent="0.25">
      <c r="R35" s="15"/>
      <c r="S35" s="7"/>
      <c r="T35" s="7"/>
      <c r="U35" s="7"/>
      <c r="V35" s="42"/>
      <c r="W35" s="42"/>
      <c r="X35" s="42"/>
      <c r="Y35" s="42"/>
      <c r="Z35" s="42"/>
      <c r="AA35" s="42"/>
      <c r="AB35" s="42"/>
      <c r="AC35" s="42"/>
      <c r="AD35" s="4"/>
    </row>
    <row r="36" spans="1:30" ht="26.25" customHeight="1" x14ac:dyDescent="0.2">
      <c r="Q36" s="16"/>
      <c r="R36" s="16"/>
      <c r="S36" s="7"/>
      <c r="T36" s="7"/>
      <c r="U36" s="7"/>
      <c r="V36" s="40"/>
      <c r="W36" s="40"/>
      <c r="X36" s="42"/>
      <c r="Y36" s="42"/>
      <c r="Z36" s="42"/>
      <c r="AA36" s="42"/>
      <c r="AB36" s="42"/>
      <c r="AC36" s="43"/>
      <c r="AD36" s="4"/>
    </row>
    <row r="37" spans="1:30" ht="26.25" customHeight="1" x14ac:dyDescent="0.2">
      <c r="Q37" s="17"/>
      <c r="R37" s="17"/>
      <c r="S37" s="7"/>
      <c r="T37" s="7"/>
      <c r="U37" s="7"/>
      <c r="V37" s="42"/>
      <c r="W37" s="42"/>
      <c r="X37" s="42"/>
      <c r="Y37" s="42"/>
      <c r="Z37" s="42"/>
      <c r="AA37" s="42"/>
      <c r="AB37" s="42"/>
      <c r="AC37" s="42"/>
      <c r="AD37" s="4"/>
    </row>
    <row r="38" spans="1:30" ht="26.25" customHeight="1" x14ac:dyDescent="0.2">
      <c r="Q38" s="17"/>
      <c r="R38" s="17"/>
      <c r="S38" s="7"/>
      <c r="T38" s="7"/>
      <c r="U38" s="7"/>
      <c r="V38" s="40"/>
      <c r="W38" s="40"/>
      <c r="X38" s="42"/>
      <c r="Y38" s="42"/>
      <c r="Z38" s="42"/>
      <c r="AA38" s="42"/>
      <c r="AB38" s="42"/>
      <c r="AC38" s="43"/>
      <c r="AD38" s="4"/>
    </row>
    <row r="39" spans="1:30" ht="26.25" customHeight="1" x14ac:dyDescent="0.2">
      <c r="Q39" s="17"/>
      <c r="R39" s="17"/>
      <c r="S39" s="7"/>
      <c r="T39" s="7"/>
      <c r="U39" s="7"/>
      <c r="V39" s="42"/>
      <c r="W39" s="42"/>
      <c r="X39" s="42"/>
      <c r="Y39" s="42"/>
      <c r="Z39" s="42"/>
      <c r="AA39" s="42"/>
      <c r="AB39" s="42"/>
      <c r="AC39" s="42"/>
      <c r="AD39" s="4"/>
    </row>
    <row r="40" spans="1:30" ht="25.5" customHeight="1" x14ac:dyDescent="0.2">
      <c r="V40" s="40"/>
      <c r="W40" s="40"/>
      <c r="X40" s="42"/>
      <c r="Y40" s="42"/>
      <c r="Z40" s="42"/>
      <c r="AA40" s="42"/>
      <c r="AB40" s="42"/>
      <c r="AC40" s="43"/>
    </row>
    <row r="41" spans="1:30" ht="25.5" customHeight="1" x14ac:dyDescent="0.2">
      <c r="V41" s="42"/>
      <c r="W41" s="42"/>
      <c r="X41" s="42"/>
      <c r="Y41" s="42"/>
      <c r="Z41" s="42"/>
      <c r="AA41" s="42"/>
      <c r="AB41" s="42"/>
      <c r="AC41" s="42"/>
    </row>
    <row r="42" spans="1:30" ht="25.5" customHeight="1" x14ac:dyDescent="0.2">
      <c r="V42" s="40"/>
      <c r="W42" s="40"/>
      <c r="X42" s="42"/>
      <c r="Y42" s="42"/>
      <c r="Z42" s="42"/>
      <c r="AA42" s="42"/>
      <c r="AB42" s="42"/>
      <c r="AC42" s="43"/>
    </row>
    <row r="43" spans="1:30" ht="25.5" customHeight="1" thickBot="1" x14ac:dyDescent="0.25">
      <c r="V43" s="41"/>
      <c r="W43" s="41"/>
      <c r="X43" s="41"/>
      <c r="Y43" s="41"/>
      <c r="Z43" s="41"/>
      <c r="AA43" s="41"/>
      <c r="AB43" s="41"/>
      <c r="AC43" s="41"/>
    </row>
    <row r="44" spans="1:30" ht="25.5" customHeight="1" x14ac:dyDescent="0.2">
      <c r="V44" s="39"/>
      <c r="W44" s="39"/>
      <c r="X44" s="39"/>
      <c r="Y44" s="39"/>
      <c r="Z44" s="39"/>
      <c r="AA44" s="39"/>
      <c r="AB44" s="39"/>
      <c r="AC44" s="39"/>
    </row>
    <row r="45" spans="1:30" ht="25.5" customHeight="1" x14ac:dyDescent="0.2">
      <c r="V45" s="39"/>
      <c r="W45" s="39"/>
      <c r="X45" s="39"/>
      <c r="Y45" s="39"/>
      <c r="Z45" s="39"/>
      <c r="AA45" s="39"/>
      <c r="AB45" s="39"/>
      <c r="AC45" s="39"/>
    </row>
    <row r="46" spans="1:30" ht="25.5" customHeight="1" x14ac:dyDescent="0.2">
      <c r="V46" s="39"/>
      <c r="W46" s="39"/>
      <c r="X46" s="39"/>
      <c r="Y46" s="39"/>
      <c r="Z46" s="39"/>
      <c r="AA46" s="39"/>
      <c r="AB46" s="39"/>
      <c r="AC46" s="39"/>
    </row>
    <row r="47" spans="1:30" ht="24" customHeight="1" x14ac:dyDescent="0.2"/>
    <row r="48" spans="1:30" s="20" customFormat="1" ht="30" customHeight="1" x14ac:dyDescent="0.2">
      <c r="A48" s="18"/>
      <c r="B48" s="36">
        <v>0.95199999999999996</v>
      </c>
      <c r="C48" s="19">
        <v>0.29166666666666669</v>
      </c>
      <c r="D48" s="19">
        <v>0.33333333333333331</v>
      </c>
      <c r="E48" s="19">
        <v>0.375</v>
      </c>
      <c r="F48" s="19">
        <v>0.41666666666666669</v>
      </c>
      <c r="G48" s="19">
        <v>0.45833333333333331</v>
      </c>
      <c r="H48" s="19">
        <v>0.5</v>
      </c>
      <c r="I48" s="19">
        <v>0.54166666666666663</v>
      </c>
      <c r="J48" s="19">
        <v>0.58333333333333337</v>
      </c>
      <c r="K48" s="19">
        <v>0.625</v>
      </c>
      <c r="L48" s="19">
        <v>0.66666666666666663</v>
      </c>
      <c r="M48" s="19">
        <v>0.70833333333333337</v>
      </c>
      <c r="N48" s="19">
        <v>0.75</v>
      </c>
      <c r="O48" s="19">
        <v>0.79166666666666696</v>
      </c>
      <c r="P48" s="19">
        <v>0.83333333333333304</v>
      </c>
      <c r="Q48" s="19">
        <v>0.875</v>
      </c>
      <c r="R48" s="19">
        <v>0.91666666666666696</v>
      </c>
      <c r="S48" s="19">
        <v>0.95833333333333304</v>
      </c>
      <c r="T48" s="19">
        <v>1</v>
      </c>
      <c r="U48" s="19">
        <v>1.0416666666666701</v>
      </c>
      <c r="V48" s="19">
        <v>1.0833333333333299</v>
      </c>
      <c r="W48" s="19">
        <v>1.125</v>
      </c>
      <c r="X48" s="19">
        <v>1.1666666666666701</v>
      </c>
      <c r="Y48" s="35"/>
      <c r="Z48" s="1"/>
      <c r="AA48" s="19"/>
      <c r="AB48" s="19"/>
    </row>
    <row r="49" spans="1:28" s="20" customFormat="1" ht="30" customHeight="1" x14ac:dyDescent="0.2">
      <c r="A49" s="44" t="s">
        <v>5</v>
      </c>
      <c r="B49" s="21" t="s">
        <v>6</v>
      </c>
      <c r="C49" s="22">
        <v>16000</v>
      </c>
      <c r="D49" s="22">
        <f>C49*2</f>
        <v>32000</v>
      </c>
      <c r="E49" s="22">
        <f>C49*3</f>
        <v>48000</v>
      </c>
      <c r="F49" s="22">
        <f>C49*4</f>
        <v>64000</v>
      </c>
      <c r="G49" s="22">
        <f>C49*5</f>
        <v>80000</v>
      </c>
      <c r="H49" s="22">
        <f>C49*6</f>
        <v>96000</v>
      </c>
      <c r="I49" s="22">
        <f>C49*7</f>
        <v>112000</v>
      </c>
      <c r="J49" s="22">
        <f>C49*8</f>
        <v>128000</v>
      </c>
      <c r="K49" s="22">
        <f>C49*9</f>
        <v>144000</v>
      </c>
      <c r="L49" s="22">
        <f>K49+14650</f>
        <v>158650</v>
      </c>
      <c r="M49" s="22">
        <f t="shared" ref="M49" si="0">L49+14650</f>
        <v>173300</v>
      </c>
      <c r="N49" s="22">
        <f t="shared" ref="N49" si="1">M49+14650</f>
        <v>187950</v>
      </c>
      <c r="O49" s="22">
        <f t="shared" ref="O49" si="2">N49+14650</f>
        <v>202600</v>
      </c>
      <c r="P49" s="22">
        <f t="shared" ref="P49" si="3">O49+14650</f>
        <v>217250</v>
      </c>
      <c r="Q49" s="22">
        <f t="shared" ref="Q49" si="4">P49+14650</f>
        <v>231900</v>
      </c>
      <c r="R49" s="22">
        <f t="shared" ref="R49" si="5">Q49+14650</f>
        <v>246550</v>
      </c>
      <c r="S49" s="22">
        <f t="shared" ref="S49" si="6">R49+14650</f>
        <v>261200</v>
      </c>
      <c r="T49" s="22">
        <f t="shared" ref="T49" si="7">S49+14650</f>
        <v>275850</v>
      </c>
      <c r="U49" s="22">
        <f t="shared" ref="U49" si="8">T49+14650</f>
        <v>290500</v>
      </c>
      <c r="V49" s="22">
        <f t="shared" ref="V49" si="9">U49+14650</f>
        <v>305150</v>
      </c>
      <c r="W49" s="22">
        <f t="shared" ref="W49" si="10">V49+14650</f>
        <v>319800</v>
      </c>
      <c r="X49" s="22">
        <f t="shared" ref="X49" si="11">W49+14650</f>
        <v>334450</v>
      </c>
      <c r="Y49" s="1"/>
      <c r="Z49" s="1"/>
      <c r="AA49" s="22"/>
      <c r="AB49" s="22"/>
    </row>
    <row r="50" spans="1:28" s="20" customFormat="1" ht="30" customHeight="1" x14ac:dyDescent="0.2">
      <c r="A50" s="45"/>
      <c r="B50" s="23" t="s">
        <v>7</v>
      </c>
      <c r="C50" s="38">
        <f t="shared" ref="C50:X50" si="12">C49/120</f>
        <v>133.33333333333334</v>
      </c>
      <c r="D50" s="37">
        <f t="shared" si="12"/>
        <v>266.66666666666669</v>
      </c>
      <c r="E50" s="38">
        <f t="shared" si="12"/>
        <v>400</v>
      </c>
      <c r="F50" s="38">
        <f t="shared" si="12"/>
        <v>533.33333333333337</v>
      </c>
      <c r="G50" s="37">
        <f t="shared" si="12"/>
        <v>666.66666666666663</v>
      </c>
      <c r="H50" s="38">
        <f t="shared" si="12"/>
        <v>800</v>
      </c>
      <c r="I50" s="38">
        <f t="shared" si="12"/>
        <v>933.33333333333337</v>
      </c>
      <c r="J50" s="37">
        <f t="shared" si="12"/>
        <v>1066.6666666666667</v>
      </c>
      <c r="K50" s="38">
        <f t="shared" si="12"/>
        <v>1200</v>
      </c>
      <c r="L50" s="38">
        <f t="shared" si="12"/>
        <v>1322.0833333333333</v>
      </c>
      <c r="M50" s="37">
        <f t="shared" si="12"/>
        <v>1444.1666666666667</v>
      </c>
      <c r="N50" s="38">
        <f t="shared" si="12"/>
        <v>1566.25</v>
      </c>
      <c r="O50" s="38">
        <f t="shared" si="12"/>
        <v>1688.3333333333333</v>
      </c>
      <c r="P50" s="37">
        <f t="shared" si="12"/>
        <v>1810.4166666666667</v>
      </c>
      <c r="Q50" s="38">
        <f t="shared" si="12"/>
        <v>1932.5</v>
      </c>
      <c r="R50" s="38">
        <f t="shared" si="12"/>
        <v>2054.5833333333335</v>
      </c>
      <c r="S50" s="37">
        <f t="shared" si="12"/>
        <v>2176.6666666666665</v>
      </c>
      <c r="T50" s="38">
        <f t="shared" si="12"/>
        <v>2298.75</v>
      </c>
      <c r="U50" s="38">
        <f t="shared" si="12"/>
        <v>2420.8333333333335</v>
      </c>
      <c r="V50" s="37">
        <f t="shared" si="12"/>
        <v>2542.9166666666665</v>
      </c>
      <c r="W50" s="38">
        <f t="shared" si="12"/>
        <v>2665</v>
      </c>
      <c r="X50" s="38">
        <f t="shared" si="12"/>
        <v>2787.0833333333335</v>
      </c>
      <c r="Y50" s="1"/>
      <c r="Z50" s="1"/>
      <c r="AA50" s="24"/>
      <c r="AB50" s="25"/>
    </row>
    <row r="51" spans="1:28" s="20" customFormat="1" ht="56.25" customHeight="1" x14ac:dyDescent="0.2">
      <c r="A51" s="26" t="s">
        <v>8</v>
      </c>
      <c r="B51" s="27" t="s">
        <v>9</v>
      </c>
      <c r="C51" s="27" t="s">
        <v>9</v>
      </c>
      <c r="D51" s="27" t="s">
        <v>9</v>
      </c>
      <c r="E51" s="27" t="s">
        <v>9</v>
      </c>
      <c r="F51" s="27" t="s">
        <v>9</v>
      </c>
      <c r="G51" s="27" t="s">
        <v>9</v>
      </c>
      <c r="H51" s="27" t="s">
        <v>9</v>
      </c>
      <c r="I51" s="27" t="s">
        <v>9</v>
      </c>
      <c r="J51" s="27" t="s">
        <v>9</v>
      </c>
      <c r="K51" s="27" t="s">
        <v>9</v>
      </c>
      <c r="L51" s="27" t="s">
        <v>9</v>
      </c>
      <c r="M51" s="27" t="s">
        <v>9</v>
      </c>
      <c r="N51" s="27" t="s">
        <v>9</v>
      </c>
      <c r="O51" s="27" t="s">
        <v>9</v>
      </c>
      <c r="P51" s="27" t="s">
        <v>9</v>
      </c>
      <c r="Q51" s="27" t="s">
        <v>9</v>
      </c>
      <c r="R51" s="27" t="s">
        <v>9</v>
      </c>
      <c r="S51" s="27" t="s">
        <v>9</v>
      </c>
      <c r="T51" s="27" t="s">
        <v>9</v>
      </c>
      <c r="U51" s="27" t="s">
        <v>9</v>
      </c>
      <c r="V51" s="27" t="s">
        <v>9</v>
      </c>
      <c r="W51" s="27" t="s">
        <v>9</v>
      </c>
      <c r="X51" s="27" t="s">
        <v>11</v>
      </c>
      <c r="Y51" s="1"/>
      <c r="Z51" s="1"/>
      <c r="AA51" s="27" t="s">
        <v>9</v>
      </c>
      <c r="AB51" s="27" t="s">
        <v>9</v>
      </c>
    </row>
    <row r="52" spans="1:28" s="20" customFormat="1" ht="48.75" customHeight="1" x14ac:dyDescent="0.2">
      <c r="A52" s="26" t="s">
        <v>12</v>
      </c>
      <c r="B52" s="27" t="s">
        <v>13</v>
      </c>
      <c r="C52" s="27" t="s">
        <v>10</v>
      </c>
      <c r="D52" s="27" t="s">
        <v>14</v>
      </c>
      <c r="E52" s="27" t="s">
        <v>10</v>
      </c>
      <c r="F52" s="27" t="s">
        <v>10</v>
      </c>
      <c r="G52" s="27" t="s">
        <v>10</v>
      </c>
      <c r="H52" s="27" t="s">
        <v>10</v>
      </c>
      <c r="I52" s="27" t="s">
        <v>10</v>
      </c>
      <c r="J52" s="27" t="s">
        <v>10</v>
      </c>
      <c r="K52" s="27" t="s">
        <v>10</v>
      </c>
      <c r="L52" s="27" t="s">
        <v>15</v>
      </c>
      <c r="M52" s="27" t="s">
        <v>10</v>
      </c>
      <c r="N52" s="27" t="s">
        <v>10</v>
      </c>
      <c r="O52" s="27" t="s">
        <v>10</v>
      </c>
      <c r="P52" s="27" t="s">
        <v>10</v>
      </c>
      <c r="Q52" s="27" t="s">
        <v>10</v>
      </c>
      <c r="R52" s="27" t="s">
        <v>10</v>
      </c>
      <c r="S52" s="27" t="s">
        <v>10</v>
      </c>
      <c r="T52" s="27" t="s">
        <v>10</v>
      </c>
      <c r="U52" s="27" t="s">
        <v>10</v>
      </c>
      <c r="V52" s="27" t="s">
        <v>10</v>
      </c>
      <c r="W52" s="27" t="s">
        <v>10</v>
      </c>
      <c r="X52" s="27" t="s">
        <v>10</v>
      </c>
      <c r="Y52" s="1"/>
      <c r="Z52" s="1"/>
      <c r="AA52" s="27" t="s">
        <v>10</v>
      </c>
      <c r="AB52" s="27" t="s">
        <v>10</v>
      </c>
    </row>
    <row r="53" spans="1:28" s="20" customFormat="1" ht="41.25" customHeight="1" x14ac:dyDescent="0.2">
      <c r="A53" s="28" t="s">
        <v>16</v>
      </c>
      <c r="B53" s="27" t="s">
        <v>6</v>
      </c>
      <c r="C53" s="29" t="s">
        <v>17</v>
      </c>
      <c r="D53" s="27" t="s">
        <v>6</v>
      </c>
      <c r="E53" s="27" t="s">
        <v>6</v>
      </c>
      <c r="F53" s="27" t="s">
        <v>6</v>
      </c>
      <c r="G53" s="27" t="s">
        <v>6</v>
      </c>
      <c r="H53" s="27" t="s">
        <v>6</v>
      </c>
      <c r="I53" s="27" t="s">
        <v>6</v>
      </c>
      <c r="J53" s="27" t="s">
        <v>6</v>
      </c>
      <c r="K53" s="27" t="s">
        <v>6</v>
      </c>
      <c r="L53" s="27" t="s">
        <v>6</v>
      </c>
      <c r="M53" s="30" t="s">
        <v>6</v>
      </c>
      <c r="N53" s="27" t="s">
        <v>6</v>
      </c>
      <c r="O53" s="27" t="s">
        <v>6</v>
      </c>
      <c r="P53" s="27" t="s">
        <v>6</v>
      </c>
      <c r="Q53" s="27" t="s">
        <v>6</v>
      </c>
      <c r="R53" s="27" t="s">
        <v>6</v>
      </c>
      <c r="S53" s="27" t="s">
        <v>6</v>
      </c>
      <c r="T53" s="27" t="s">
        <v>6</v>
      </c>
      <c r="U53" s="27" t="s">
        <v>6</v>
      </c>
      <c r="V53" s="27" t="s">
        <v>6</v>
      </c>
      <c r="W53" s="27" t="s">
        <v>6</v>
      </c>
      <c r="X53" s="27" t="s">
        <v>6</v>
      </c>
      <c r="Y53" s="1"/>
      <c r="Z53" s="1"/>
      <c r="AA53" s="27" t="s">
        <v>6</v>
      </c>
      <c r="AB53" s="27" t="s">
        <v>6</v>
      </c>
    </row>
    <row r="54" spans="1:28" ht="41.25" customHeight="1" x14ac:dyDescent="0.2">
      <c r="A54" s="31"/>
      <c r="C54" s="32"/>
      <c r="J54" s="46"/>
      <c r="K54" s="46"/>
      <c r="L54" s="46"/>
      <c r="M54" s="33"/>
      <c r="V54" s="46"/>
      <c r="W54" s="46"/>
      <c r="X54" s="46"/>
    </row>
    <row r="55" spans="1:28" ht="41.25" customHeight="1" x14ac:dyDescent="0.2">
      <c r="A55" s="34" t="s">
        <v>18</v>
      </c>
    </row>
  </sheetData>
  <mergeCells count="60">
    <mergeCell ref="V6:V7"/>
    <mergeCell ref="W6:AB7"/>
    <mergeCell ref="AC6:AC7"/>
    <mergeCell ref="V8:V9"/>
    <mergeCell ref="W8:AB9"/>
    <mergeCell ref="AC8:AC9"/>
    <mergeCell ref="V10:V11"/>
    <mergeCell ref="W10:AB11"/>
    <mergeCell ref="AC10:AC11"/>
    <mergeCell ref="V12:V13"/>
    <mergeCell ref="W12:AB13"/>
    <mergeCell ref="AC12:AC13"/>
    <mergeCell ref="V14:V15"/>
    <mergeCell ref="W14:AB15"/>
    <mergeCell ref="AC14:AC15"/>
    <mergeCell ref="V16:V17"/>
    <mergeCell ref="W16:AB17"/>
    <mergeCell ref="AC16:AC17"/>
    <mergeCell ref="V18:V19"/>
    <mergeCell ref="W18:AB19"/>
    <mergeCell ref="AC18:AC19"/>
    <mergeCell ref="V20:V21"/>
    <mergeCell ref="W20:AB21"/>
    <mergeCell ref="AC20:AC21"/>
    <mergeCell ref="V22:V23"/>
    <mergeCell ref="W22:AB23"/>
    <mergeCell ref="AC22:AC23"/>
    <mergeCell ref="V24:V25"/>
    <mergeCell ref="W24:AB25"/>
    <mergeCell ref="AC24:AC25"/>
    <mergeCell ref="V26:V27"/>
    <mergeCell ref="W26:AB27"/>
    <mergeCell ref="AC26:AC27"/>
    <mergeCell ref="V28:V29"/>
    <mergeCell ref="W28:AB29"/>
    <mergeCell ref="AC28:AC29"/>
    <mergeCell ref="V30:V31"/>
    <mergeCell ref="W30:AB31"/>
    <mergeCell ref="AC30:AC31"/>
    <mergeCell ref="V32:V33"/>
    <mergeCell ref="W32:AB33"/>
    <mergeCell ref="AC32:AC33"/>
    <mergeCell ref="V34:V35"/>
    <mergeCell ref="W34:AB35"/>
    <mergeCell ref="AC34:AC35"/>
    <mergeCell ref="V36:V37"/>
    <mergeCell ref="W36:AB37"/>
    <mergeCell ref="AC36:AC37"/>
    <mergeCell ref="V38:V39"/>
    <mergeCell ref="W38:AB39"/>
    <mergeCell ref="AC38:AC39"/>
    <mergeCell ref="V40:V41"/>
    <mergeCell ref="W40:AB41"/>
    <mergeCell ref="AC40:AC41"/>
    <mergeCell ref="V42:V43"/>
    <mergeCell ref="W42:AB43"/>
    <mergeCell ref="AC42:AC43"/>
    <mergeCell ref="A49:A50"/>
    <mergeCell ref="J54:L54"/>
    <mergeCell ref="V54:X54"/>
  </mergeCells>
  <phoneticPr fontId="3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38" orientation="landscape" verticalDpi="4294967293" r:id="rId1"/>
  <headerFooter alignWithMargins="0">
    <oddFooter>&amp;R&amp;Z&amp;F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（３部用）</vt:lpstr>
      <vt:lpstr>'（３部用）'!Print_Area</vt:lpstr>
    </vt:vector>
  </TitlesOfParts>
  <Company>江栄情報システム株式会社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2014-11-17T20:34:19Z</cp:lastPrinted>
  <dcterms:created xsi:type="dcterms:W3CDTF">2013-11-16T17:47:12Z</dcterms:created>
  <dcterms:modified xsi:type="dcterms:W3CDTF">2022-01-06T06:31:49Z</dcterms:modified>
</cp:coreProperties>
</file>